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mariar\Music\Desktop\"/>
    </mc:Choice>
  </mc:AlternateContent>
  <bookViews>
    <workbookView xWindow="0" yWindow="0" windowWidth="26070" windowHeight="10335"/>
  </bookViews>
  <sheets>
    <sheet name="24_25 (3)" sheetId="5" r:id="rId1"/>
  </sheets>
  <definedNames>
    <definedName name="_xlnm._FilterDatabase" localSheetId="0" hidden="1">'24_25 (3)'!$A$1:$G$26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3" i="5" l="1"/>
  <c r="G22" i="5"/>
  <c r="G21" i="5"/>
  <c r="G20" i="5"/>
  <c r="G19" i="5"/>
  <c r="G18" i="5"/>
  <c r="G17" i="5"/>
  <c r="G16" i="5"/>
  <c r="G15" i="5"/>
  <c r="G14" i="5"/>
  <c r="G13" i="5"/>
  <c r="G12" i="5"/>
  <c r="G11" i="5"/>
  <c r="G10" i="5"/>
  <c r="G9" i="5"/>
  <c r="G8" i="5"/>
  <c r="G7" i="5"/>
  <c r="G6" i="5"/>
  <c r="G5" i="5"/>
  <c r="G4" i="5"/>
  <c r="G3" i="5"/>
  <c r="G2" i="5"/>
  <c r="G24" i="5" l="1"/>
  <c r="G25" i="5"/>
  <c r="G26" i="5" s="1"/>
</calcChain>
</file>

<file path=xl/sharedStrings.xml><?xml version="1.0" encoding="utf-8"?>
<sst xmlns="http://schemas.openxmlformats.org/spreadsheetml/2006/main" count="55" uniqueCount="55">
  <si>
    <t>EΙΔΟΣ</t>
  </si>
  <si>
    <t>ΠΡΟΔΙΑΓΡΑΦΕΣ</t>
  </si>
  <si>
    <t>Resistor Decade Box</t>
  </si>
  <si>
    <t xml:space="preserve">Ranges From 1 Ω to 11.111111 MΩ,
steps 1 Ω, 7 decades
Accuracy  ±1 %
Wattage 0.3W resistors
Internal stray resistance 0.3
</t>
  </si>
  <si>
    <t>Θερμοστατικό υδατόλουτρο 10 L</t>
  </si>
  <si>
    <t>Συσκευή κάθετης ηλεκτροφόρησης πρωτεινών για mini gel</t>
  </si>
  <si>
    <t>Διαστάσεις 10x10 cm
Διαστάσεις gel 7,5x8 cm
Αριθμός gel 1 έως 4
Όγκος ρυθμιστικού διαλύματος 250 ml έως 1200 ml
Η μονάδα na ενσωματώνει ένα σύστημα στεγανοποίησης που είναι συμβατό με όλα τα gel 8x10 cm και 10x10 cm. Να δουλεύει μέχρι τέσσερα gel πάχους 1 mm. Το gel και το τρέξιμο να χρησιμοποιούν το ίδιο ένθετο, χωρίς να είναι απαραίτητη η μεταφορά γυάλινων πλακών</t>
  </si>
  <si>
    <t>Ψηφιακός φορητός μετρητής ραδιενέργειας</t>
  </si>
  <si>
    <t>Ανιχνευτής: Geiger Muller τύπου γυαλιού
Εύρος μέτρησης ρυθμoύ δόσης ραδιενέργειας: 0,1μSv/h-10mSv/h
Εύρος μέτρησης δόσης ραδιενέργειας: 0,00μSv-10Sv
Ευαισθησία: ＞1cps/uSv/h (σε σχέση με 60Co)
Ενεργειακή απόκριση: 48keV-1,5MeV
Σχετικό σφάλμα:＜10% (σε 1 mSv/h)
Κατανάλωση: ＜150 mW
Εύρος θερμοκρασίας: -10°C~+ 50°C
Οδηγίες χρήσης: αγγλικά και ελληνικά
Πιστοποιητικό βαθμονόμησης από την Ελληνική Επιτροπή Ατομικής Ενέργειας</t>
  </si>
  <si>
    <t>Ψηφιακός φορητός μετρητής ραδονίου</t>
  </si>
  <si>
    <t xml:space="preserve">Μέθοδος ανίχνευσης: άλφα φασματομετρία με χρήση ανιχνευτή ψηφιακής τεχνολογίας 
Συνεχής παρουσίαση ημερησίων, εβδομαδιαίων και συνολικών μέσων όρων έκθεσης
Εύρος τιμών μέτρησης ραδονίου: 0-9999 Bq / m³
Μέθοδος δειγματοληψίας: παθητικός θάλαμος διάχυσης ραδονίου
Συνεχής καταγραφή συγκέντρωσης ραδονίου ανά κυβικό μέτρο σε Bq/m3
Ακρίβεια &lt;5% ± 5 Bq/m3
Θερμοκρασία λειτουργίας: 0 ° C έως +40 ° C
Σχετική υγρασία λειτουργίας: &lt;95%
Οδηγίες χρήσης: αγγλικά και ελληνικά
Να φέρει ένδειξη CE
</t>
  </si>
  <si>
    <t>Εργαλείο βιοανατροφοδότησης δύναμης και αντοχής χειλιών και γλώσσας</t>
  </si>
  <si>
    <t>1. 5-DOF Robotic Arm
2. Ροπή τουλάχιστον 20 Kg/cm
3. Προγραμματισμός ανοικτού κώδικα</t>
  </si>
  <si>
    <t>AC-MOTOR</t>
  </si>
  <si>
    <t>AC Motor 4-pole, with the following characteristics: Rated Power  3 KW, Rated Torque 19.9 Nm, Starting Torque/Rated Torque 2.75, Maximum torque/Rated torque 3.15, Starting Current/Rated current 6.7, Moment of inertia 0.00677 Jkg/m^2, Weight 25.8 kg, Rated speed 1440 rpm, rated current 6.25 A, Power factor for cosφ(4/4) 0.81.</t>
  </si>
  <si>
    <t xml:space="preserve">Kit για εξάσκηση φλεβοκέντησης &amp; φλεβοτομής </t>
  </si>
  <si>
    <t xml:space="preserve">Πρόπλασμα εξάσκησης ενδομυϊκών και υποδόριων ενέσεων </t>
  </si>
  <si>
    <t>Τραπεζάκι mayo</t>
  </si>
  <si>
    <t>Αυτόνομο VR Headset 128 GB για Υπολογιστή με Χειριστήριο - CPV 32321200-1</t>
  </si>
  <si>
    <t xml:space="preserve">- VR Headset για Υπολογιστή με Χειριστήριο
- 4K+ Infinite Display
- Επεξεργαστής: Snapdragon XR2 Gen 2
- Αποθήκευση: 128GB
- Ανάλυση οθόνης: 2064 x 2208 per Eye
- Δύο έγχρωμες κάμερες RGB  με προβολέα βάθους
- Wi-Fi 6E (802.11ax) support
- Δύο χειριστήρια Touch
- Καλώδιο φόρτισης
- Δύο μπαταρίες ΑΑ
- Τροφοδοτικό
- Διαχωριστικό γυαλιών
- Μνήμη 128GB
</t>
  </si>
  <si>
    <t>Φορητός σταθμός ενέργειας</t>
  </si>
  <si>
    <t xml:space="preserve">1)Τάση Εισόδου: 220-240V AC
2)Ισχύς Εξόδου: ≥ 500 W
3)Τύπος Μπαταρίας: LiFePO4
4)Χωρητικότητα Μπαταρίας: &gt; 500 Wh
5)Χρόνος φόρτισης: έως 4h σε πρίζα AC
6)Κύκλος Ζωής: &gt; 2500 cycles
7)Management Systems: BMS / MPPT Charge Controller
8)Θύρες εξόδου: ΑC (σούκο), USB-A, USB-C
9)Δυνατότητα για απομακρυσμένη παρακολούθηση μέσω Wi-Fi ή Bluetooth και μέσω χρήσης εφαρμογής σε κινητό τηλέφωνο
</t>
  </si>
  <si>
    <t>14 Channel Wireless EEG Headset</t>
  </si>
  <si>
    <t>2L Rotary Evaporator Lab Manual Lifting Rotavap with Digital Screen</t>
  </si>
  <si>
    <t>Θερμαινόμενος Μαγνητικός αναδευτήρας με ρυθμιζόμενη ταχύτητα ανάδευσης από 100 έως 1500 rpm</t>
  </si>
  <si>
    <t>α. Μεγάλη και  τετράγωνη επιφάνεια, τουλάχιστον 18x18cm.
β. Επιφάνεια από ατσάλι, καλυμμένη με  κεραμική επίστρωση ώστε να αντέχει σε περιβάλλον διαβρωτικών ουσιών. 
γ. Ελεγχόμενη θερμοκρασία θέρμανσης από θερμοκρασία περιβάλλοντος έως τους  400°C. 
δ. ταχύτητες ανάδευσης μεταξύ 100 και 1500 rpm. 
ε. Δυνατότητα ανάδευσης έως 5 L. 
στ. Προστασία από υπερθέρμανση. 
ζ. Λειτουργία σε 220-240 V AC / 50-60 Hz.</t>
  </si>
  <si>
    <t>Φαρμακευτικός ζυγός</t>
  </si>
  <si>
    <t>α. Μέγιστη μάζα μέτρησης 1200 g. 
β.  Ακρίβεια 10 mg. 
γ. Επαναληψιμότητα 10 mg ή καλύτερη. 
δ.  Γραμμικότητα 30 mg ή καλύτερη 
ε. Βαθμονόμηση με εξωτερικό πρότυπο βάρος 1 Kg  Class F1, το οποίο πρέπει να τον συνοδεύει.
στ. Να διαθέτει γυάλινο προστατευτικό περίβλημα. 
ζ. Σταθεροποίηση σε συνθήκες περιβάλλοντος 2s. 
η. Δυνατότητα θέσης αναμονής (Standby function). 
θ. Ψηφιακή ένδειξη. 
ι. Λειτουργία σε θερμοκρασίες 5-35 °C και υγρασία 20-85% 
ια. Λειτουργία σε 220-240 V AC / 50-60 Hz.</t>
  </si>
  <si>
    <t>Αντλία κενού (Mini membrane vacuum pump)</t>
  </si>
  <si>
    <t>Καλώδιο χαμηλού θορύβου</t>
  </si>
  <si>
    <t>A/A</t>
  </si>
  <si>
    <t>10 λίτρων με 2 σειρές/4 εισδοχές, 1000-1200 W, Θάλαμος από ανοξείδωτο ατσάλι, Εύρος Θερμοκρασίας: RT~100oC, Διακύμανση θερμοκρασίας: ± 0.5 oC, OLED οθόνη ενδείξεων, Ρύθμιση χρόνου</t>
  </si>
  <si>
    <t xml:space="preserve">-να έχει Ροή 1200λίτρα ανά ώρα
-να έχει Κατανάλωση ρεύματος 20watt
-να περιλαμβάνει 3 καλάθια υλικών
-να περιλαμβάνει τα βασικά υλικά κεραμικά υλικά -μακαρόνι 3,5 L 
-να συμπεριλαμβάνονται σωληνώσεις 
-να περιέχουν 2 σφουγγάρια για μηχανικό καθάρισμα  
</t>
  </si>
  <si>
    <t xml:space="preserve">• Διαθέτει ισχύ 50W. 
• Ικανότητα ρύθμισης της ισχύος από 20% - 100%. 
• Ικανότητα ρύθμισης του παλμού από 20% - 100%. 
• Η συχνότητα λειτουργίας του είναι στα 30 KHz. 
• Επεξεργασία όγκων δειγμάτων από 10 μL έως τουλάχιστον 250 ml, ανάλογα και με το χρησιμοποιούμενο ηχώδειο. </t>
  </si>
  <si>
    <t xml:space="preserve">Measuring capacity [Max]: 130db 
Precision (of [Max]): 3%
Readability [d]: 0,100 db 
Weighing units: dB
Data hold function: yes 
Function to set limits: yes
Peakfunction: yes
 Visual ready signal: yes 
 Maximum operating temperature: 40 oC
Minimum operating temperature: -10 oC
</t>
  </si>
  <si>
    <t>Εξαιρετικού χαμηλού θορύβου τριαξονικό καλώδιο για μονάδα πηγής και μέτρησης.
Na τερματίζει σε μινιατούρα αρσενικό (Miniature male) τριαξονικό βύσμα στο ένα άκρο και ένα τυπικό αρσενικό τριαξονικό βύσμα 3 θέσεων (3-slot male) στο άλλο άκρο.
Κατάλληλο για την μεταφορά σημάτων από μονάδα πηγής και μέτρησης, σε συσκευή/δοκίμιο υπό έλεγχο.
Τεχνικές Προδιαγραφές:
Ηλεκτρική αντίσταση: 50 Ω
Εύρος συχνοτήτων: 0 Hz έως 4 GHz
Τάση λειτουργίας:
·        Εσωτερική θωράκιση προς εξωτερική θωράκιση: 250 VDC
·        Κεντρικός αγωγός προς εξωτερική θωράκιση: 250 VDC
Κεντρικός αγωγός προς εσωτερική θωράκιση: &lt; 100 V
Αντίσταση μόνωσης: 1 × 10¹³ Ω το ελάχιστο
Περιβάλλον λειτουργίας: Τουλάχιστον από 0 ºC έως 50 ºC, έως 70% σχετική υγρασία στους ≤ 35 ºC
Αντίσταση κεντρικού αγωγού: &lt; 0,1 Ω ανά πόδι
Μήκος καλωδίου 6,5 πόδια (2 μέτρα)</t>
  </si>
  <si>
    <t xml:space="preserve">Συσκευή μέτρησης πίεσης γλώσσας και χειλιών για χρήση ως τεχνική βιοανάδρασης σε δραστηριότητες ενδυνάμωσης αυτών των στοματικών δομών για την βελτίωση της κατάποσης και άλλων λειτουργιών. Χρησιμοποιείται για την μέτρηση δύναμής και αντοχής της γλώσσας και των χειλιών, για να εκπαιδεύσει τον ασθενή να ελέγχει πιο αποτελεσματικά την πίεση που ασκεί κατά την κατάποση και για ανάπτυξη και σύγκριση με τράπεζα κανονιστικών δεδομένων και δεδομένων ασθενών και την καταγραφή της αποτελεσματικότητας της παρέμβασης.
Η συσκευή θα πρέπει να περιλαμβάνει κατάλληλους αισθητήρες ροής αέρας για χρήση εντός του στόματος. Οι αισθητήρες θα τοποθετούνται και θα πιέζονται από τον ασθενή πάνω στην σκληρή υπερώα μέσω γλώσσας και χειλιών και θα μετράται η δύναμη  που ασκείται και η αντίσταση που αναπτύσσεται σε πραγματικό χρόνο. Τα δεδομένα από τους αισθητήρες θα μπορούν να μεταφερθούν μέσω usb σε υπολογιστή για επεξεργασία.
Εγγύηση τουλάχιστον ενός έτος
Αναλώσιμοι αισθητήρες για χρήση σε διαφορετικούς ασθενείς
</t>
  </si>
  <si>
    <t>14 channels: AF3, F7, F3, FC5, T7, P7, O1, O2, P8, T8, FC6, F4, F8, AF4
EEG Resolution: 14 bits 1 LSB = 0.51μV (16 bit ADC, 2 bits instrumental noise floor is discarded)
Bandwidth: 0.2 - 45Hz, digital notch filters at 50Hz and 60Hz
Filtering: Built-in digital 5th order Sinc filter
Dynamic Range (input referred): 8400 uV(pp)
Coupling Mode: AC coupled
Connectivity: Proprietary 2.4GHz wireless
Battery Capacity: LiPo battery 680mAh
Battery Life (typical): 12 hours
Impedance Measurement: Real-time contact quality using patented system
IMU Part: IDG500
Accelerometer: 3-axis +/-8g, 3-axis +/-4g
Gyroscope: 2-axis +/-8g, Interpreted as Quaternion
Magnetometer:  3-axis +/- 12 gauss
Motion Sampling: 128 Hz
Motion Resolution: 10 bit
Sensor Material: Ag/AgCl + Felt + Saline</t>
  </si>
  <si>
    <t>Ρομποτικός βραχίονας</t>
  </si>
  <si>
    <t>2L Rotary Evaporator Lab Manual Lifting Rotavap with Digital Screen
Specification:
DesignTemperature[℃]: Water bath：RT-99℃；Oil bath：RT-180℃；±0.2℃
Working Pressure[pa]: ＜399P [3mmHg]
Stirring Speed [rpm]: 0-120
Volume[L]: 2
Flask Diameter [mm]: 24 | Standard</t>
  </si>
  <si>
    <t>Τεχνικά χαρακτηριστικά:
Flow rate [m3/h] at atm. pressure 0.4
Flow rate [l/min] at atm. pressure 7
Ultimate vacuum [mbar abs.] &lt;130
Operating pressure [bar] 2.5
Voltage pump [V] 24 DC
Protection class IP40
Power P1 [W] 19
Operating current pump [A] 0.9
Voltage power-supply unit [V] 100 – 240 AC
Frequencies power-supply unit [Hz] 50/60
Operating current power-supply unit [A] 0.4 (230 V AC)
0.7 (100 V AC)</t>
  </si>
  <si>
    <t>Να περιέχει:
μαξιλαράκι έγχυσης
σφιγκτήρα επιθέματος έγχυσης
σακούλα υγρού IV με Roller Clamp
κάλυμμα επιφάνειας εργασίας
ελαστική ταινία με άγκιστρο και βρόχο
Τεχνικά χαρακτηριστικά: 
Διαστάσεις: Το μέγιστο μήκος 30cm
Υλικό: Δέρμα σιλικόνης</t>
  </si>
  <si>
    <t>Αυτό το επίθεμα έγχυσης να μπορεί να χρησιμοποιηθεί τόσο ως μοντέλο τραπεζιού όσο και για πρόσδεση στο χέρι, το πόδι ή άλλα μέρη του σώματος.
•	Να  έχει 3 στρώματα δέρματος, επιδερμίδα, στρώμα λίπους και μυϊκό στρώμα. 
•	Να είναι δυνατή η έγχυση υγρού, το οποίο μπορεί απλά να αποσπαστεί μετά την άσκηση. 
•	Το μαξιλαράκι να μπορεί εύκολα να δεθεί και να αφαιρεθεί ξανά χρησιμοποιώντας τον ιμάντα. 
•	Βάρος μέγιστο 0,4 kg</t>
  </si>
  <si>
    <t>•	Σκελετός να είναι κατασκευασμένος από ανοξείδωτο ατσάλι – INOX 
•	Να φέρει ανοξείδωτη επιφάνεια εργασίας, η οποία φέρει περιμετρικό, προστατευτικό γείσο
•	Αυξομειούμενου ύψους από έως μέγιστο 150 cm, μέσω συστήματος σταθεροποίησης με βίδα/σφιγκτήρα
•	Να φέρει 4 τροχούς, εκ των οποίων οι 2 φέρουν φρένο</t>
  </si>
  <si>
    <t>ΣΥΝΟΛΟ ΧΩΡΙΣ ΦΠΑ</t>
  </si>
  <si>
    <t>ΦΠΑ 24%</t>
  </si>
  <si>
    <t>ΣΥΝΟΛΟ ΜΕ ΦΠΑ</t>
  </si>
  <si>
    <t>ΠΡΟΫΠΟΛΟΓΙΣΘΕΙΣΑ ΤΙΜΗ (€) ΧΩΡΙΣ ΦΠΑ/ ΤΕΜΑΧΙΟ</t>
  </si>
  <si>
    <t>ΠΡΟΫΠΟΛΟΓΙΣΘΕΙΣΑ ΔΑΠΑΝΗ (ΧΩΡΙΣ ΦΠΑ)</t>
  </si>
  <si>
    <t>Εξωτερικό Βιολογικό Φίλτρο CANISTER</t>
  </si>
  <si>
    <t>Συσκευή παραγωγής Υπερήχων για ομογενοποίηση δειγμάτων</t>
  </si>
  <si>
    <t>Φορητό Ηχόμετρο</t>
  </si>
  <si>
    <t>Α/Α</t>
  </si>
  <si>
    <t>ΠΟΣΟΤΗΤΑ</t>
  </si>
  <si>
    <t>Προσφερόμενη  τιμη χωρις ΦΠΑ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</si>
</sst>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rgb="FF000000"/>
      <name val="Calibri"/>
    </font>
    <font>
      <b/>
      <sz val="11"/>
      <color rgb="FFFFFFFF"/>
      <name val="Calibri"/>
    </font>
    <font>
      <sz val="8"/>
      <color rgb="FF000000"/>
      <name val="Times New Roman"/>
      <family val="1"/>
      <charset val="161"/>
    </font>
    <font>
      <b/>
      <sz val="8"/>
      <color rgb="FFFFFFFF"/>
      <name val="Times New Roman"/>
      <family val="1"/>
      <charset val="161"/>
    </font>
    <font>
      <b/>
      <sz val="8"/>
      <color rgb="FF000000"/>
      <name val="Times New Roman"/>
      <family val="1"/>
      <charset val="161"/>
    </font>
    <font>
      <sz val="11"/>
      <color rgb="FF000000"/>
      <name val="Times New Roman"/>
      <family val="1"/>
      <charset val="161"/>
    </font>
  </fonts>
  <fills count="6">
    <fill>
      <patternFill patternType="none"/>
    </fill>
    <fill>
      <patternFill patternType="gray125"/>
    </fill>
    <fill>
      <patternFill patternType="solid">
        <fgColor rgb="FF757272"/>
        <bgColor rgb="FF000000"/>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0" fillId="0" borderId="0" xfId="0" applyAlignment="1">
      <alignment vertical="center"/>
    </xf>
    <xf numFmtId="0" fontId="0" fillId="0" borderId="0" xfId="0" applyAlignment="1">
      <alignment vertical="center" wrapText="1"/>
    </xf>
    <xf numFmtId="0" fontId="1" fillId="2" borderId="1" xfId="0" applyFont="1" applyFill="1"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4" fontId="0" fillId="0" borderId="0" xfId="0" applyNumberFormat="1" applyAlignment="1">
      <alignment vertical="center"/>
    </xf>
    <xf numFmtId="49" fontId="2" fillId="0" borderId="1" xfId="0" applyNumberFormat="1" applyFont="1" applyBorder="1" applyAlignment="1">
      <alignment vertical="center" wrapText="1"/>
    </xf>
    <xf numFmtId="4" fontId="2" fillId="0" borderId="1" xfId="0" applyNumberFormat="1" applyFont="1" applyBorder="1" applyAlignment="1">
      <alignment vertical="center"/>
    </xf>
    <xf numFmtId="0" fontId="2" fillId="0" borderId="1" xfId="0" applyFont="1" applyBorder="1" applyAlignment="1">
      <alignment vertical="center"/>
    </xf>
    <xf numFmtId="49" fontId="2" fillId="3" borderId="1" xfId="0" applyNumberFormat="1" applyFont="1" applyFill="1" applyBorder="1" applyAlignment="1">
      <alignment vertical="center" wrapText="1"/>
    </xf>
    <xf numFmtId="0" fontId="3" fillId="2" borderId="1" xfId="0" applyFont="1" applyFill="1" applyBorder="1" applyAlignment="1">
      <alignment horizontal="center" vertical="center" wrapText="1"/>
    </xf>
    <xf numFmtId="4" fontId="3" fillId="2" borderId="1" xfId="0" applyNumberFormat="1" applyFont="1" applyFill="1" applyBorder="1" applyAlignment="1">
      <alignment horizontal="center" vertical="center" wrapText="1"/>
    </xf>
    <xf numFmtId="4" fontId="4" fillId="4" borderId="1" xfId="0" applyNumberFormat="1" applyFont="1" applyFill="1" applyBorder="1" applyAlignment="1">
      <alignment vertical="center"/>
    </xf>
    <xf numFmtId="0" fontId="3" fillId="2" borderId="1" xfId="0" applyFont="1" applyFill="1" applyBorder="1" applyAlignment="1">
      <alignment horizontal="center" vertical="center" textRotation="90" wrapText="1"/>
    </xf>
    <xf numFmtId="0" fontId="2" fillId="0" borderId="1" xfId="0" applyFont="1" applyBorder="1" applyAlignment="1">
      <alignment vertical="center" wrapText="1"/>
    </xf>
    <xf numFmtId="0" fontId="0" fillId="0" borderId="1" xfId="0" applyBorder="1" applyAlignment="1">
      <alignment vertical="center" wrapText="1"/>
    </xf>
    <xf numFmtId="4" fontId="0" fillId="0" borderId="1" xfId="0" applyNumberFormat="1" applyBorder="1" applyAlignment="1">
      <alignment vertical="center"/>
    </xf>
    <xf numFmtId="0" fontId="2" fillId="4" borderId="1" xfId="0" applyFont="1" applyFill="1" applyBorder="1" applyAlignment="1">
      <alignment horizontal="center" vertical="center" wrapText="1"/>
    </xf>
    <xf numFmtId="0" fontId="5" fillId="5" borderId="1" xfId="0" applyFont="1" applyFill="1" applyBorder="1" applyAlignment="1">
      <alignment vertical="center" wrapText="1"/>
    </xf>
    <xf numFmtId="4" fontId="0" fillId="0" borderId="1" xfId="0" applyNumberFormat="1" applyBorder="1" applyAlignment="1">
      <alignment vertical="center" wrapText="1"/>
    </xf>
  </cellXfs>
  <cellStyles count="1">
    <cellStyle name="Κανονικό"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tabSelected="1" topLeftCell="B25" workbookViewId="0">
      <selection activeCell="K3" sqref="K3"/>
    </sheetView>
  </sheetViews>
  <sheetFormatPr defaultRowHeight="15" x14ac:dyDescent="0.25"/>
  <cols>
    <col min="1" max="1" width="0" style="5" hidden="1" customWidth="1"/>
    <col min="2" max="2" width="4" style="5" customWidth="1"/>
    <col min="3" max="3" width="12.42578125" style="2" customWidth="1"/>
    <col min="4" max="4" width="30.7109375" style="2" customWidth="1"/>
    <col min="5" max="5" width="9.28515625" style="6" customWidth="1"/>
    <col min="6" max="6" width="6.140625" style="1" customWidth="1"/>
    <col min="7" max="7" width="8.140625" style="6" customWidth="1"/>
    <col min="8" max="8" width="11.7109375" style="1" customWidth="1"/>
    <col min="9" max="16384" width="9.140625" style="1"/>
  </cols>
  <sheetData>
    <row r="1" spans="1:8" s="2" customFormat="1" ht="64.5" customHeight="1" x14ac:dyDescent="0.25">
      <c r="A1" s="3" t="s">
        <v>30</v>
      </c>
      <c r="B1" s="11" t="s">
        <v>52</v>
      </c>
      <c r="C1" s="11" t="s">
        <v>0</v>
      </c>
      <c r="D1" s="11" t="s">
        <v>1</v>
      </c>
      <c r="E1" s="12" t="s">
        <v>47</v>
      </c>
      <c r="F1" s="14" t="s">
        <v>53</v>
      </c>
      <c r="G1" s="12" t="s">
        <v>48</v>
      </c>
      <c r="H1" s="19" t="s">
        <v>54</v>
      </c>
    </row>
    <row r="2" spans="1:8" ht="112.5" x14ac:dyDescent="0.25">
      <c r="A2" s="4">
        <v>4</v>
      </c>
      <c r="B2" s="4">
        <v>2</v>
      </c>
      <c r="C2" s="7" t="s">
        <v>49</v>
      </c>
      <c r="D2" s="7" t="s">
        <v>32</v>
      </c>
      <c r="E2" s="8">
        <v>90.73</v>
      </c>
      <c r="F2" s="9">
        <v>8</v>
      </c>
      <c r="G2" s="8">
        <f t="shared" ref="G2:G23" si="0">E2*F2</f>
        <v>725.84</v>
      </c>
      <c r="H2" s="17"/>
    </row>
    <row r="3" spans="1:8" ht="112.5" x14ac:dyDescent="0.25">
      <c r="A3" s="4">
        <v>11</v>
      </c>
      <c r="B3" s="4">
        <v>3</v>
      </c>
      <c r="C3" s="7" t="s">
        <v>50</v>
      </c>
      <c r="D3" s="7" t="s">
        <v>33</v>
      </c>
      <c r="E3" s="8">
        <v>2430</v>
      </c>
      <c r="F3" s="9">
        <v>1</v>
      </c>
      <c r="G3" s="8">
        <f t="shared" si="0"/>
        <v>2430</v>
      </c>
      <c r="H3" s="17"/>
    </row>
    <row r="4" spans="1:8" ht="67.5" x14ac:dyDescent="0.25">
      <c r="A4" s="4">
        <v>40</v>
      </c>
      <c r="B4" s="4">
        <v>7</v>
      </c>
      <c r="C4" s="7" t="s">
        <v>2</v>
      </c>
      <c r="D4" s="7" t="s">
        <v>3</v>
      </c>
      <c r="E4" s="8">
        <v>140</v>
      </c>
      <c r="F4" s="9">
        <v>3</v>
      </c>
      <c r="G4" s="8">
        <f t="shared" si="0"/>
        <v>420</v>
      </c>
      <c r="H4" s="17"/>
    </row>
    <row r="5" spans="1:8" ht="56.25" x14ac:dyDescent="0.25">
      <c r="A5" s="4">
        <v>48</v>
      </c>
      <c r="B5" s="4">
        <v>9</v>
      </c>
      <c r="C5" s="7" t="s">
        <v>4</v>
      </c>
      <c r="D5" s="7" t="s">
        <v>31</v>
      </c>
      <c r="E5" s="8">
        <v>230</v>
      </c>
      <c r="F5" s="9">
        <v>1</v>
      </c>
      <c r="G5" s="8">
        <f t="shared" si="0"/>
        <v>230</v>
      </c>
      <c r="H5" s="17"/>
    </row>
    <row r="6" spans="1:8" ht="135" x14ac:dyDescent="0.25">
      <c r="A6" s="4">
        <v>57</v>
      </c>
      <c r="B6" s="4">
        <v>10</v>
      </c>
      <c r="C6" s="7" t="s">
        <v>5</v>
      </c>
      <c r="D6" s="7" t="s">
        <v>6</v>
      </c>
      <c r="E6" s="8">
        <v>282.25</v>
      </c>
      <c r="F6" s="9">
        <v>1</v>
      </c>
      <c r="G6" s="8">
        <f t="shared" si="0"/>
        <v>282.25</v>
      </c>
      <c r="H6" s="17"/>
    </row>
    <row r="7" spans="1:8" ht="157.5" x14ac:dyDescent="0.25">
      <c r="A7" s="4">
        <v>58</v>
      </c>
      <c r="B7" s="4">
        <v>11</v>
      </c>
      <c r="C7" s="7" t="s">
        <v>7</v>
      </c>
      <c r="D7" s="7" t="s">
        <v>8</v>
      </c>
      <c r="E7" s="8">
        <v>201.61</v>
      </c>
      <c r="F7" s="9">
        <v>1</v>
      </c>
      <c r="G7" s="8">
        <f t="shared" si="0"/>
        <v>201.61</v>
      </c>
      <c r="H7" s="17"/>
    </row>
    <row r="8" spans="1:8" ht="202.5" x14ac:dyDescent="0.25">
      <c r="A8" s="4">
        <v>59</v>
      </c>
      <c r="B8" s="4">
        <v>12</v>
      </c>
      <c r="C8" s="7" t="s">
        <v>9</v>
      </c>
      <c r="D8" s="7" t="s">
        <v>10</v>
      </c>
      <c r="E8" s="8">
        <v>241.93</v>
      </c>
      <c r="F8" s="9">
        <v>1</v>
      </c>
      <c r="G8" s="8">
        <f t="shared" si="0"/>
        <v>241.93</v>
      </c>
      <c r="H8" s="17"/>
    </row>
    <row r="9" spans="1:8" ht="348.75" x14ac:dyDescent="0.25">
      <c r="A9" s="4">
        <v>60</v>
      </c>
      <c r="B9" s="4">
        <v>13</v>
      </c>
      <c r="C9" s="7" t="s">
        <v>11</v>
      </c>
      <c r="D9" s="7" t="s">
        <v>36</v>
      </c>
      <c r="E9" s="8">
        <v>1500</v>
      </c>
      <c r="F9" s="9">
        <v>2</v>
      </c>
      <c r="G9" s="8">
        <f t="shared" si="0"/>
        <v>3000</v>
      </c>
      <c r="H9" s="17"/>
    </row>
    <row r="10" spans="1:8" ht="33.75" x14ac:dyDescent="0.25">
      <c r="A10" s="4">
        <v>61</v>
      </c>
      <c r="B10" s="4">
        <v>14</v>
      </c>
      <c r="C10" s="7" t="s">
        <v>38</v>
      </c>
      <c r="D10" s="7" t="s">
        <v>12</v>
      </c>
      <c r="E10" s="8">
        <v>400</v>
      </c>
      <c r="F10" s="9">
        <v>2</v>
      </c>
      <c r="G10" s="8">
        <f t="shared" si="0"/>
        <v>800</v>
      </c>
      <c r="H10" s="17"/>
    </row>
    <row r="11" spans="1:8" ht="101.25" x14ac:dyDescent="0.25">
      <c r="A11" s="4">
        <v>62</v>
      </c>
      <c r="B11" s="4">
        <v>15</v>
      </c>
      <c r="C11" s="7" t="s">
        <v>13</v>
      </c>
      <c r="D11" s="7" t="s">
        <v>14</v>
      </c>
      <c r="E11" s="8">
        <v>331.9</v>
      </c>
      <c r="F11" s="9">
        <v>1</v>
      </c>
      <c r="G11" s="8">
        <f t="shared" si="0"/>
        <v>331.9</v>
      </c>
      <c r="H11" s="17"/>
    </row>
    <row r="12" spans="1:8" ht="101.25" x14ac:dyDescent="0.25">
      <c r="A12" s="4">
        <v>70</v>
      </c>
      <c r="B12" s="4">
        <v>17</v>
      </c>
      <c r="C12" s="7" t="s">
        <v>15</v>
      </c>
      <c r="D12" s="10" t="s">
        <v>41</v>
      </c>
      <c r="E12" s="8">
        <v>109</v>
      </c>
      <c r="F12" s="9">
        <v>2</v>
      </c>
      <c r="G12" s="8">
        <f t="shared" si="0"/>
        <v>218</v>
      </c>
      <c r="H12" s="17"/>
    </row>
    <row r="13" spans="1:8" ht="157.5" x14ac:dyDescent="0.25">
      <c r="A13" s="4">
        <v>78</v>
      </c>
      <c r="B13" s="4">
        <v>18</v>
      </c>
      <c r="C13" s="7" t="s">
        <v>16</v>
      </c>
      <c r="D13" s="10" t="s">
        <v>42</v>
      </c>
      <c r="E13" s="8">
        <v>151</v>
      </c>
      <c r="F13" s="9">
        <v>4</v>
      </c>
      <c r="G13" s="8">
        <f t="shared" si="0"/>
        <v>604</v>
      </c>
      <c r="H13" s="17"/>
    </row>
    <row r="14" spans="1:8" ht="112.5" x14ac:dyDescent="0.25">
      <c r="A14" s="4">
        <v>79</v>
      </c>
      <c r="B14" s="4">
        <v>19</v>
      </c>
      <c r="C14" s="7" t="s">
        <v>17</v>
      </c>
      <c r="D14" s="7" t="s">
        <v>43</v>
      </c>
      <c r="E14" s="8">
        <v>158</v>
      </c>
      <c r="F14" s="9">
        <v>2</v>
      </c>
      <c r="G14" s="8">
        <f t="shared" si="0"/>
        <v>316</v>
      </c>
      <c r="H14" s="17"/>
    </row>
    <row r="15" spans="1:8" ht="180" x14ac:dyDescent="0.25">
      <c r="A15" s="4">
        <v>82</v>
      </c>
      <c r="B15" s="4">
        <v>21</v>
      </c>
      <c r="C15" s="7" t="s">
        <v>18</v>
      </c>
      <c r="D15" s="7" t="s">
        <v>19</v>
      </c>
      <c r="E15" s="8">
        <v>750</v>
      </c>
      <c r="F15" s="9">
        <v>2</v>
      </c>
      <c r="G15" s="8">
        <f t="shared" si="0"/>
        <v>1500</v>
      </c>
      <c r="H15" s="17"/>
    </row>
    <row r="16" spans="1:8" ht="123.75" x14ac:dyDescent="0.25">
      <c r="A16" s="4">
        <v>89</v>
      </c>
      <c r="B16" s="4">
        <v>23</v>
      </c>
      <c r="C16" s="7" t="s">
        <v>51</v>
      </c>
      <c r="D16" s="7" t="s">
        <v>34</v>
      </c>
      <c r="E16" s="8">
        <v>180</v>
      </c>
      <c r="F16" s="9">
        <v>1</v>
      </c>
      <c r="G16" s="8">
        <f t="shared" si="0"/>
        <v>180</v>
      </c>
      <c r="H16" s="17"/>
    </row>
    <row r="17" spans="1:8" ht="168.75" x14ac:dyDescent="0.25">
      <c r="A17" s="4">
        <v>94</v>
      </c>
      <c r="B17" s="4">
        <v>25</v>
      </c>
      <c r="C17" s="7" t="s">
        <v>20</v>
      </c>
      <c r="D17" s="7" t="s">
        <v>21</v>
      </c>
      <c r="E17" s="8">
        <v>403</v>
      </c>
      <c r="F17" s="9">
        <v>1</v>
      </c>
      <c r="G17" s="8">
        <f t="shared" si="0"/>
        <v>403</v>
      </c>
      <c r="H17" s="17"/>
    </row>
    <row r="18" spans="1:8" ht="281.25" x14ac:dyDescent="0.25">
      <c r="A18" s="4">
        <v>95</v>
      </c>
      <c r="B18" s="4">
        <v>26</v>
      </c>
      <c r="C18" s="7" t="s">
        <v>22</v>
      </c>
      <c r="D18" s="10" t="s">
        <v>37</v>
      </c>
      <c r="E18" s="8">
        <v>897</v>
      </c>
      <c r="F18" s="9">
        <v>2</v>
      </c>
      <c r="G18" s="8">
        <f t="shared" si="0"/>
        <v>1794</v>
      </c>
      <c r="H18" s="17"/>
    </row>
    <row r="19" spans="1:8" ht="101.25" x14ac:dyDescent="0.25">
      <c r="A19" s="4">
        <v>98</v>
      </c>
      <c r="B19" s="4">
        <v>27</v>
      </c>
      <c r="C19" s="7" t="s">
        <v>23</v>
      </c>
      <c r="D19" s="7" t="s">
        <v>39</v>
      </c>
      <c r="E19" s="8">
        <v>795</v>
      </c>
      <c r="F19" s="9">
        <v>1</v>
      </c>
      <c r="G19" s="8">
        <f t="shared" si="0"/>
        <v>795</v>
      </c>
      <c r="H19" s="17"/>
    </row>
    <row r="20" spans="1:8" ht="157.5" x14ac:dyDescent="0.25">
      <c r="A20" s="4">
        <v>101</v>
      </c>
      <c r="B20" s="4">
        <v>28</v>
      </c>
      <c r="C20" s="7" t="s">
        <v>24</v>
      </c>
      <c r="D20" s="7" t="s">
        <v>25</v>
      </c>
      <c r="E20" s="8">
        <v>310</v>
      </c>
      <c r="F20" s="9">
        <v>1</v>
      </c>
      <c r="G20" s="8">
        <f t="shared" si="0"/>
        <v>310</v>
      </c>
      <c r="H20" s="17"/>
    </row>
    <row r="21" spans="1:8" ht="202.5" x14ac:dyDescent="0.25">
      <c r="A21" s="4">
        <v>103</v>
      </c>
      <c r="B21" s="4">
        <v>29</v>
      </c>
      <c r="C21" s="7" t="s">
        <v>26</v>
      </c>
      <c r="D21" s="7" t="s">
        <v>27</v>
      </c>
      <c r="E21" s="8">
        <v>320</v>
      </c>
      <c r="F21" s="9">
        <v>2</v>
      </c>
      <c r="G21" s="8">
        <f t="shared" si="0"/>
        <v>640</v>
      </c>
      <c r="H21" s="17"/>
    </row>
    <row r="22" spans="1:8" ht="168.75" x14ac:dyDescent="0.25">
      <c r="A22" s="4">
        <v>104</v>
      </c>
      <c r="B22" s="4">
        <v>30</v>
      </c>
      <c r="C22" s="7" t="s">
        <v>28</v>
      </c>
      <c r="D22" s="7" t="s">
        <v>40</v>
      </c>
      <c r="E22" s="8">
        <v>385</v>
      </c>
      <c r="F22" s="9">
        <v>1</v>
      </c>
      <c r="G22" s="8">
        <f t="shared" si="0"/>
        <v>385</v>
      </c>
      <c r="H22" s="20"/>
    </row>
    <row r="23" spans="1:8" ht="315" x14ac:dyDescent="0.25">
      <c r="A23" s="4">
        <v>106</v>
      </c>
      <c r="B23" s="4">
        <v>31</v>
      </c>
      <c r="C23" s="7" t="s">
        <v>29</v>
      </c>
      <c r="D23" s="7" t="s">
        <v>35</v>
      </c>
      <c r="E23" s="8">
        <v>350</v>
      </c>
      <c r="F23" s="9">
        <v>5</v>
      </c>
      <c r="G23" s="8">
        <f t="shared" si="0"/>
        <v>1750</v>
      </c>
      <c r="H23" s="17"/>
    </row>
    <row r="24" spans="1:8" ht="21.75" customHeight="1" x14ac:dyDescent="0.25">
      <c r="B24" s="4"/>
      <c r="C24" s="15"/>
      <c r="D24" s="15"/>
      <c r="E24" s="18" t="s">
        <v>44</v>
      </c>
      <c r="F24" s="18"/>
      <c r="G24" s="8">
        <f>SUM(G2:G23)</f>
        <v>17558.53</v>
      </c>
      <c r="H24" s="17"/>
    </row>
    <row r="25" spans="1:8" ht="21" customHeight="1" x14ac:dyDescent="0.25">
      <c r="B25" s="4"/>
      <c r="C25" s="15"/>
      <c r="D25" s="15"/>
      <c r="E25" s="18" t="s">
        <v>45</v>
      </c>
      <c r="F25" s="18"/>
      <c r="G25" s="8">
        <f>G24*24%</f>
        <v>4214.0472</v>
      </c>
      <c r="H25" s="17"/>
    </row>
    <row r="26" spans="1:8" s="6" customFormat="1" x14ac:dyDescent="0.25">
      <c r="A26" s="5"/>
      <c r="B26" s="4"/>
      <c r="C26" s="15"/>
      <c r="D26" s="15"/>
      <c r="E26" s="18" t="s">
        <v>46</v>
      </c>
      <c r="F26" s="18"/>
      <c r="G26" s="13">
        <f>SUM(G24:G25)</f>
        <v>21772.5772</v>
      </c>
      <c r="H26" s="17"/>
    </row>
    <row r="27" spans="1:8" s="6" customFormat="1" x14ac:dyDescent="0.25">
      <c r="A27" s="5"/>
      <c r="B27" s="4"/>
      <c r="C27" s="16"/>
      <c r="D27" s="16"/>
      <c r="E27" s="17"/>
      <c r="F27" s="16"/>
      <c r="G27" s="17"/>
      <c r="H27" s="17"/>
    </row>
  </sheetData>
  <sheetProtection formatCells="0" formatColumns="0" formatRows="0" insertColumns="0" insertRows="0" insertHyperlinks="0" deleteColumns="0" deleteRows="0" sort="0" autoFilter="0" pivotTables="0"/>
  <autoFilter ref="A1:G26"/>
  <mergeCells count="3">
    <mergeCell ref="E24:F24"/>
    <mergeCell ref="E25:F25"/>
    <mergeCell ref="E26:F2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24_25 (3)</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ΕΡΓΑΣΤΗΡΙΑΚΟΣ ΕΞΟΠΛΙΣΜΟΣ</dc:title>
  <dc:subject>Export</dc:subject>
  <dc:creator>Upatras</dc:creator>
  <cp:keywords/>
  <dc:description>Export</dc:description>
  <cp:lastModifiedBy>mariar</cp:lastModifiedBy>
  <dcterms:created xsi:type="dcterms:W3CDTF">2024-09-20T06:15:26Z</dcterms:created>
  <dcterms:modified xsi:type="dcterms:W3CDTF">2025-10-16T09:45:52Z</dcterms:modified>
  <cp:category/>
</cp:coreProperties>
</file>