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r\Music\Desktop\"/>
    </mc:Choice>
  </mc:AlternateContent>
  <bookViews>
    <workbookView xWindow="0" yWindow="0" windowWidth="26205" windowHeight="10395"/>
  </bookViews>
  <sheets>
    <sheet name="ΜΗ ΚΑΤΑΚΥΡΩΘΕΝΤΑ" sheetId="4" r:id="rId1"/>
  </sheets>
  <definedNames>
    <definedName name="_xlnm._FilterDatabase" localSheetId="0" hidden="1">'ΜΗ ΚΑΤΑΚΥΡΩΘΕΝΤΑ'!$A$1:$J$35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4" l="1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  <c r="I2" i="4"/>
  <c r="J2" i="4" s="1"/>
  <c r="J35" i="4" l="1"/>
  <c r="I35" i="4"/>
</calcChain>
</file>

<file path=xl/sharedStrings.xml><?xml version="1.0" encoding="utf-8"?>
<sst xmlns="http://schemas.openxmlformats.org/spreadsheetml/2006/main" count="144" uniqueCount="119">
  <si>
    <t>Α/Α</t>
  </si>
  <si>
    <t>Περιγραφή</t>
  </si>
  <si>
    <t>Μονάδα μέτρησης</t>
  </si>
  <si>
    <t>Συντελ. ΦΠΑ</t>
  </si>
  <si>
    <t>Ποσότητα</t>
  </si>
  <si>
    <t>1 g</t>
  </si>
  <si>
    <t>25 g</t>
  </si>
  <si>
    <t>1 L</t>
  </si>
  <si>
    <t>ΑΝΤΙΔΡ-017</t>
  </si>
  <si>
    <t>10198-89-7</t>
  </si>
  <si>
    <t>1,3-Di(2-pyridyl)-1,3-propanedione</t>
  </si>
  <si>
    <t>5 g</t>
  </si>
  <si>
    <t>2.5 L</t>
  </si>
  <si>
    <t>-</t>
  </si>
  <si>
    <t>100 g</t>
  </si>
  <si>
    <t>ΑΝΤΙΔΡ-053</t>
  </si>
  <si>
    <t>72236-26-1</t>
  </si>
  <si>
    <t>3,6,9,12,15-Pentaoxaheptadecane-1,17-diamine</t>
  </si>
  <si>
    <t>5g</t>
  </si>
  <si>
    <t>ΑΝΤΙΔΡ-060</t>
  </si>
  <si>
    <t>128796-39-4</t>
  </si>
  <si>
    <t>4-(Trifluoromethyl)phenylboronic acid, 98%</t>
  </si>
  <si>
    <t>500 mL</t>
  </si>
  <si>
    <t>250 g</t>
  </si>
  <si>
    <t>ΑΝΤΙΔΡ-125</t>
  </si>
  <si>
    <t>API ZYM 25STRIPS</t>
  </si>
  <si>
    <t>25 API Galleries</t>
  </si>
  <si>
    <t>ΑΝΤΙΔΡ-139</t>
  </si>
  <si>
    <t>74507-62-3</t>
  </si>
  <si>
    <t>Bis(pentamethylcyclopentadienyl)cobalt(II)</t>
  </si>
  <si>
    <t>ΑΝΤΙΔΡ-140</t>
  </si>
  <si>
    <t>66172-93-8</t>
  </si>
  <si>
    <t>Bismuth (III) perchlorate oxide hydrate</t>
  </si>
  <si>
    <t>ΑΝΤΙΔΡ-164</t>
  </si>
  <si>
    <t>1333-86-4</t>
  </si>
  <si>
    <t>Carbon Black Conductive</t>
  </si>
  <si>
    <t>ΑΝΤΙΔΡ-197</t>
  </si>
  <si>
    <t>D-/L-Lactic Acid (D-/L-Lactate) (Rapid) Assay Kit Megazyme (K-DLATE)</t>
  </si>
  <si>
    <t>100 assays</t>
  </si>
  <si>
    <t>ΑΝΤΙΔΡ-204</t>
  </si>
  <si>
    <t>75-09-2</t>
  </si>
  <si>
    <t>Dichloromethane &gt;99.9% puriss, ACS reagent</t>
  </si>
  <si>
    <t>25 L</t>
  </si>
  <si>
    <t>56-81-5</t>
  </si>
  <si>
    <t>ΑΝΤΙΔΡ-264</t>
  </si>
  <si>
    <t>Glycerol technical general use</t>
  </si>
  <si>
    <t>ΑΝΤΙΔΡ-269</t>
  </si>
  <si>
    <t>Graphene Oxide, 2-5 Layer, Dia: 4,5 μm, SA: 420 m2/gr</t>
  </si>
  <si>
    <t>ΑΝΤΙΔΡ-271</t>
  </si>
  <si>
    <t>Haematoxylin Harris Acidified Αιματοξυλίνη Harris Acidified για χρώση αντίθεσης πυρήνων σε ιστολογική χρώση αιματοξυλίνης ηωσίνης</t>
  </si>
  <si>
    <t>100 mg</t>
  </si>
  <si>
    <t>1 kit</t>
  </si>
  <si>
    <t>150 mL</t>
  </si>
  <si>
    <t>ΑΝΤΙΔΡ-317</t>
  </si>
  <si>
    <t>Kit Προσδιορισμού UREA NITROGEN  B 7552-150</t>
  </si>
  <si>
    <t>50 mg</t>
  </si>
  <si>
    <t>ΑΝΤΙΔΡ-355</t>
  </si>
  <si>
    <t>1634-04-4</t>
  </si>
  <si>
    <t>Methyl tertbutyl ether, RE Pure</t>
  </si>
  <si>
    <t>ΑΝΤΙΔΡ-363</t>
  </si>
  <si>
    <t>53-84-9</t>
  </si>
  <si>
    <t>NAD, Diphosphopyridine nucleotide ≥99.0%,</t>
  </si>
  <si>
    <t>ΑΝΤΙΔΡ-385</t>
  </si>
  <si>
    <t>95-54-5</t>
  </si>
  <si>
    <t>o-Phenylenediamine ≥99.0% for synthesis</t>
  </si>
  <si>
    <t>ΑΝΤΙΔΡ-394</t>
  </si>
  <si>
    <t>PBS tablets w/o Calcium w/o Magnesium</t>
  </si>
  <si>
    <t>100 tablets/pk</t>
  </si>
  <si>
    <t>ΑΝΤΙΔΡ-401</t>
  </si>
  <si>
    <t>15243-48-8</t>
  </si>
  <si>
    <t>Perovskite Quantum Dots</t>
  </si>
  <si>
    <t>ΑΝΤΙΔΡ-404</t>
  </si>
  <si>
    <t>pH electrode electrolyte solution, 3.5M KCl</t>
  </si>
  <si>
    <t>ΑΝΤΙΔΡ-412</t>
  </si>
  <si>
    <t>Phosphatase, acid from wheat germ</t>
  </si>
  <si>
    <t>ΑΝΤΙΔΡ-422</t>
  </si>
  <si>
    <t>100-01-6</t>
  </si>
  <si>
    <t>p-Nitroaniline AGR</t>
  </si>
  <si>
    <t>ΑΝΤΙΔΡ-427</t>
  </si>
  <si>
    <t>220797-16-0</t>
  </si>
  <si>
    <t>Poly(9,9-dioctylfluorene-alt-N-(4-sec-butylphenyl)-diphenylamine) (TFB)</t>
  </si>
  <si>
    <t>ΑΝΤΙΔΡ-440</t>
  </si>
  <si>
    <t>9002-84-0</t>
  </si>
  <si>
    <t>Polytetrafluoroethylene preparation 60 wt % dispersion in H2O</t>
  </si>
  <si>
    <t>1310-73-2</t>
  </si>
  <si>
    <t>Sodium Hydroxide, NaOH 98+% Pellets-pearls</t>
  </si>
  <si>
    <t>Sodium Hydroxide, NaOH 98+% Pellets, AG</t>
  </si>
  <si>
    <t>ΑΝΤΙΔΡ-507</t>
  </si>
  <si>
    <t>5 Kg</t>
  </si>
  <si>
    <t>ΑΝΤΙΔΡ-508</t>
  </si>
  <si>
    <t>ΑΝΤΙΔΡ-556</t>
  </si>
  <si>
    <t>931-15-7</t>
  </si>
  <si>
    <t>trans-2-Aminocyclohexanol hydrochloride</t>
  </si>
  <si>
    <t>ΑΝΤΙΔΡ-576</t>
  </si>
  <si>
    <t>9036-19-5</t>
  </si>
  <si>
    <t>Triton X-100 For molecular biology</t>
  </si>
  <si>
    <t>ΑΝΤΙΔΡ-601</t>
  </si>
  <si>
    <t>ZYM A Reagent </t>
  </si>
  <si>
    <t>2 Blisters</t>
  </si>
  <si>
    <t>ΑΝΤΙΔΡ-602</t>
  </si>
  <si>
    <t>ZYM B Reagent</t>
  </si>
  <si>
    <t>4 Blisters</t>
  </si>
  <si>
    <t>ΑΝΤΙΔΡ-604</t>
  </si>
  <si>
    <t>Δίσκοι Αντιβιοτικών AMOXICILLIN - CLAVULANIC ACID</t>
  </si>
  <si>
    <t>TUBES 50 ΔΙΣΚΩΝ</t>
  </si>
  <si>
    <t>ΑΝΤΙΔΡ-605</t>
  </si>
  <si>
    <t>Δίσκοι Αντιβιοτικών MEROPENEM</t>
  </si>
  <si>
    <t>ΑΝΤΙΔΡ-608</t>
  </si>
  <si>
    <t>Ταινίες Ούρων</t>
  </si>
  <si>
    <t>100 pc</t>
  </si>
  <si>
    <t>ΑΝΤΙΔΡ-647</t>
  </si>
  <si>
    <t>Phage DNA Isolation Kit  used for the rapid purification of total DNA from bacteriophages. Phage DNA Isolation Kit isolate high quality DNA from a variety of phage strains. Phage DNA Isolation Kit produces high yields of total DNA. Fast and easy processing using a rapid spin-column format. No phenol or chloroform extractions or cesium chloride banding required.</t>
  </si>
  <si>
    <t>CAS
NUMBER</t>
  </si>
  <si>
    <t>Σύνολο Προϋπολογισθείσας Δαπάνης χωρίς ΦΠΑ σε €</t>
  </si>
  <si>
    <t>Σύνολο Προϋπολογισθείσας Δαπάνης 
με ΦΠΑ σε €</t>
  </si>
  <si>
    <t>Κωδικός 
sis</t>
  </si>
  <si>
    <t>Προϋπολογισθείσα τιμή/ Μονάδα Μέτρησης χωρίς ΦΠΑ σε €</t>
  </si>
  <si>
    <t>ΣΥΝΟΛΑ</t>
  </si>
  <si>
    <t>Προσφερομενη τιμή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</si>
</sst>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8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10"/>
      <color indexed="8"/>
      <name val="Calibri"/>
      <family val="2"/>
      <scheme val="minor"/>
    </font>
    <font>
      <sz val="9"/>
      <color indexed="8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Zeros="0" tabSelected="1" workbookViewId="0">
      <pane ySplit="1" topLeftCell="A2" activePane="bottomLeft" state="frozen"/>
      <selection activeCell="G1" sqref="G1"/>
      <selection pane="bottomLeft" activeCell="P27" sqref="P27"/>
    </sheetView>
  </sheetViews>
  <sheetFormatPr defaultRowHeight="15" x14ac:dyDescent="0.25"/>
  <cols>
    <col min="1" max="1" width="11" style="3" customWidth="1"/>
    <col min="2" max="2" width="5.85546875" style="3" customWidth="1"/>
    <col min="3" max="3" width="10.140625" style="3" customWidth="1"/>
    <col min="4" max="4" width="36.5703125" style="1" customWidth="1"/>
    <col min="5" max="5" width="10.140625" style="8" customWidth="1"/>
    <col min="6" max="6" width="8.85546875" style="3" customWidth="1"/>
    <col min="7" max="7" width="8.7109375" style="6" customWidth="1"/>
    <col min="8" max="8" width="4.5703125" style="6" customWidth="1"/>
    <col min="9" max="9" width="10.140625" style="3" customWidth="1"/>
    <col min="10" max="10" width="13.28515625" style="3" customWidth="1"/>
    <col min="11" max="11" width="10.140625" style="3" customWidth="1"/>
    <col min="12" max="16384" width="9.140625" style="3"/>
  </cols>
  <sheetData>
    <row r="1" spans="1:11" s="1" customFormat="1" ht="75.75" customHeight="1" x14ac:dyDescent="0.25">
      <c r="A1" s="9" t="s">
        <v>115</v>
      </c>
      <c r="B1" s="9" t="s">
        <v>0</v>
      </c>
      <c r="C1" s="9" t="s">
        <v>112</v>
      </c>
      <c r="D1" s="9" t="s">
        <v>1</v>
      </c>
      <c r="E1" s="9" t="s">
        <v>2</v>
      </c>
      <c r="F1" s="9" t="s">
        <v>116</v>
      </c>
      <c r="G1" s="9" t="s">
        <v>3</v>
      </c>
      <c r="H1" s="30" t="s">
        <v>4</v>
      </c>
      <c r="I1" s="9" t="s">
        <v>113</v>
      </c>
      <c r="J1" s="9" t="s">
        <v>114</v>
      </c>
      <c r="K1" s="33" t="s">
        <v>118</v>
      </c>
    </row>
    <row r="2" spans="1:11" x14ac:dyDescent="0.25">
      <c r="A2" s="23" t="s">
        <v>8</v>
      </c>
      <c r="B2" s="11">
        <v>9</v>
      </c>
      <c r="C2" s="10" t="s">
        <v>9</v>
      </c>
      <c r="D2" s="12" t="s">
        <v>10</v>
      </c>
      <c r="E2" s="24" t="s">
        <v>11</v>
      </c>
      <c r="F2" s="13">
        <v>51</v>
      </c>
      <c r="G2" s="14">
        <v>0.24</v>
      </c>
      <c r="H2" s="11">
        <v>1</v>
      </c>
      <c r="I2" s="13">
        <f t="shared" ref="I2:I4" si="0">F2*H2</f>
        <v>51</v>
      </c>
      <c r="J2" s="13">
        <f t="shared" ref="J2:J4" si="1">I2*1.24</f>
        <v>63.24</v>
      </c>
      <c r="K2" s="2"/>
    </row>
    <row r="3" spans="1:11" ht="30" x14ac:dyDescent="0.25">
      <c r="A3" s="23" t="s">
        <v>15</v>
      </c>
      <c r="B3" s="11">
        <v>27</v>
      </c>
      <c r="C3" s="10" t="s">
        <v>16</v>
      </c>
      <c r="D3" s="12" t="s">
        <v>17</v>
      </c>
      <c r="E3" s="24" t="s">
        <v>18</v>
      </c>
      <c r="F3" s="13">
        <v>300</v>
      </c>
      <c r="G3" s="14">
        <v>0.24</v>
      </c>
      <c r="H3" s="11">
        <v>1</v>
      </c>
      <c r="I3" s="13">
        <f t="shared" si="0"/>
        <v>300</v>
      </c>
      <c r="J3" s="13">
        <f t="shared" si="1"/>
        <v>372</v>
      </c>
      <c r="K3" s="2"/>
    </row>
    <row r="4" spans="1:11" ht="30" x14ac:dyDescent="0.25">
      <c r="A4" s="23" t="s">
        <v>19</v>
      </c>
      <c r="B4" s="11">
        <v>31</v>
      </c>
      <c r="C4" s="10" t="s">
        <v>20</v>
      </c>
      <c r="D4" s="12" t="s">
        <v>21</v>
      </c>
      <c r="E4" s="24" t="s">
        <v>6</v>
      </c>
      <c r="F4" s="13">
        <v>20.8</v>
      </c>
      <c r="G4" s="14">
        <v>0.24</v>
      </c>
      <c r="H4" s="11">
        <v>1</v>
      </c>
      <c r="I4" s="13">
        <f t="shared" si="0"/>
        <v>20.8</v>
      </c>
      <c r="J4" s="13">
        <f t="shared" si="1"/>
        <v>25.792000000000002</v>
      </c>
      <c r="K4" s="2"/>
    </row>
    <row r="5" spans="1:11" ht="25.5" x14ac:dyDescent="0.25">
      <c r="A5" s="23" t="s">
        <v>24</v>
      </c>
      <c r="B5" s="11">
        <v>71</v>
      </c>
      <c r="C5" s="10" t="s">
        <v>13</v>
      </c>
      <c r="D5" s="12" t="s">
        <v>25</v>
      </c>
      <c r="E5" s="24" t="s">
        <v>26</v>
      </c>
      <c r="F5" s="13">
        <v>214.9</v>
      </c>
      <c r="G5" s="14">
        <v>0.24</v>
      </c>
      <c r="H5" s="11">
        <v>2</v>
      </c>
      <c r="I5" s="13">
        <f t="shared" ref="I5:I10" si="2">F5*H5</f>
        <v>429.8</v>
      </c>
      <c r="J5" s="13">
        <f t="shared" ref="J5:J10" si="3">I5*1.24</f>
        <v>532.952</v>
      </c>
      <c r="K5" s="2"/>
    </row>
    <row r="6" spans="1:11" ht="30" x14ac:dyDescent="0.25">
      <c r="A6" s="23" t="s">
        <v>27</v>
      </c>
      <c r="B6" s="11">
        <v>78</v>
      </c>
      <c r="C6" s="10" t="s">
        <v>28</v>
      </c>
      <c r="D6" s="12" t="s">
        <v>29</v>
      </c>
      <c r="E6" s="24" t="s">
        <v>5</v>
      </c>
      <c r="F6" s="13">
        <v>152</v>
      </c>
      <c r="G6" s="14">
        <v>0.24</v>
      </c>
      <c r="H6" s="11">
        <v>2</v>
      </c>
      <c r="I6" s="13">
        <f t="shared" si="2"/>
        <v>304</v>
      </c>
      <c r="J6" s="13">
        <f t="shared" si="3"/>
        <v>376.96</v>
      </c>
      <c r="K6" s="2"/>
    </row>
    <row r="7" spans="1:11" x14ac:dyDescent="0.25">
      <c r="A7" s="23" t="s">
        <v>30</v>
      </c>
      <c r="B7" s="11">
        <v>79</v>
      </c>
      <c r="C7" s="10" t="s">
        <v>31</v>
      </c>
      <c r="D7" s="12" t="s">
        <v>32</v>
      </c>
      <c r="E7" s="24" t="s">
        <v>11</v>
      </c>
      <c r="F7" s="13">
        <v>35</v>
      </c>
      <c r="G7" s="14">
        <v>0.24</v>
      </c>
      <c r="H7" s="11">
        <v>1</v>
      </c>
      <c r="I7" s="13">
        <f t="shared" si="2"/>
        <v>35</v>
      </c>
      <c r="J7" s="13">
        <f t="shared" si="3"/>
        <v>43.4</v>
      </c>
      <c r="K7" s="2"/>
    </row>
    <row r="8" spans="1:11" x14ac:dyDescent="0.25">
      <c r="A8" s="23" t="s">
        <v>33</v>
      </c>
      <c r="B8" s="11">
        <v>96</v>
      </c>
      <c r="C8" s="10" t="s">
        <v>34</v>
      </c>
      <c r="D8" s="12" t="s">
        <v>35</v>
      </c>
      <c r="E8" s="24" t="s">
        <v>14</v>
      </c>
      <c r="F8" s="13">
        <v>74</v>
      </c>
      <c r="G8" s="14">
        <v>0.24</v>
      </c>
      <c r="H8" s="11">
        <v>1</v>
      </c>
      <c r="I8" s="13">
        <f t="shared" si="2"/>
        <v>74</v>
      </c>
      <c r="J8" s="13">
        <f t="shared" si="3"/>
        <v>91.76</v>
      </c>
      <c r="K8" s="2"/>
    </row>
    <row r="9" spans="1:11" ht="45" x14ac:dyDescent="0.25">
      <c r="A9" s="23" t="s">
        <v>36</v>
      </c>
      <c r="B9" s="11">
        <v>118</v>
      </c>
      <c r="C9" s="10" t="s">
        <v>13</v>
      </c>
      <c r="D9" s="12" t="s">
        <v>37</v>
      </c>
      <c r="E9" s="24" t="s">
        <v>38</v>
      </c>
      <c r="F9" s="13">
        <v>150</v>
      </c>
      <c r="G9" s="14">
        <v>0.24</v>
      </c>
      <c r="H9" s="11">
        <v>2</v>
      </c>
      <c r="I9" s="13">
        <f t="shared" si="2"/>
        <v>300</v>
      </c>
      <c r="J9" s="13">
        <f t="shared" si="3"/>
        <v>372</v>
      </c>
      <c r="K9" s="2"/>
    </row>
    <row r="10" spans="1:11" ht="30" x14ac:dyDescent="0.25">
      <c r="A10" s="23" t="s">
        <v>39</v>
      </c>
      <c r="B10" s="11">
        <v>123</v>
      </c>
      <c r="C10" s="10" t="s">
        <v>40</v>
      </c>
      <c r="D10" s="12" t="s">
        <v>41</v>
      </c>
      <c r="E10" s="24" t="s">
        <v>12</v>
      </c>
      <c r="F10" s="13">
        <v>15.5</v>
      </c>
      <c r="G10" s="14">
        <v>0.24</v>
      </c>
      <c r="H10" s="11">
        <v>66</v>
      </c>
      <c r="I10" s="13">
        <f t="shared" si="2"/>
        <v>1023</v>
      </c>
      <c r="J10" s="13">
        <f t="shared" si="3"/>
        <v>1268.52</v>
      </c>
      <c r="K10" s="2"/>
    </row>
    <row r="11" spans="1:11" x14ac:dyDescent="0.25">
      <c r="A11" s="23" t="s">
        <v>44</v>
      </c>
      <c r="B11" s="11">
        <v>166</v>
      </c>
      <c r="C11" s="10" t="s">
        <v>43</v>
      </c>
      <c r="D11" s="12" t="s">
        <v>45</v>
      </c>
      <c r="E11" s="24" t="s">
        <v>7</v>
      </c>
      <c r="F11" s="13">
        <v>12.9</v>
      </c>
      <c r="G11" s="14">
        <v>0.24</v>
      </c>
      <c r="H11" s="11">
        <v>2</v>
      </c>
      <c r="I11" s="13">
        <f t="shared" ref="I11:I13" si="4">F11*H11</f>
        <v>25.8</v>
      </c>
      <c r="J11" s="13">
        <f t="shared" ref="J11:J13" si="5">I11*1.24</f>
        <v>31.992000000000001</v>
      </c>
      <c r="K11" s="2"/>
    </row>
    <row r="12" spans="1:11" ht="30" x14ac:dyDescent="0.25">
      <c r="A12" s="23" t="s">
        <v>46</v>
      </c>
      <c r="B12" s="11">
        <v>170</v>
      </c>
      <c r="C12" s="10" t="s">
        <v>13</v>
      </c>
      <c r="D12" s="12" t="s">
        <v>47</v>
      </c>
      <c r="E12" s="24" t="s">
        <v>5</v>
      </c>
      <c r="F12" s="13">
        <v>90</v>
      </c>
      <c r="G12" s="14">
        <v>0.24</v>
      </c>
      <c r="H12" s="11">
        <v>1</v>
      </c>
      <c r="I12" s="13">
        <f t="shared" si="4"/>
        <v>90</v>
      </c>
      <c r="J12" s="13">
        <f t="shared" si="5"/>
        <v>111.6</v>
      </c>
      <c r="K12" s="2"/>
    </row>
    <row r="13" spans="1:11" ht="75" x14ac:dyDescent="0.25">
      <c r="A13" s="23" t="s">
        <v>48</v>
      </c>
      <c r="B13" s="11">
        <v>172</v>
      </c>
      <c r="C13" s="10" t="s">
        <v>13</v>
      </c>
      <c r="D13" s="12" t="s">
        <v>49</v>
      </c>
      <c r="E13" s="24" t="s">
        <v>12</v>
      </c>
      <c r="F13" s="13">
        <v>80</v>
      </c>
      <c r="G13" s="14">
        <v>0.24</v>
      </c>
      <c r="H13" s="11">
        <v>2</v>
      </c>
      <c r="I13" s="13">
        <f t="shared" si="4"/>
        <v>160</v>
      </c>
      <c r="J13" s="13">
        <f t="shared" si="5"/>
        <v>198.4</v>
      </c>
      <c r="K13" s="2"/>
    </row>
    <row r="14" spans="1:11" ht="30" x14ac:dyDescent="0.25">
      <c r="A14" s="23" t="s">
        <v>53</v>
      </c>
      <c r="B14" s="11">
        <v>203</v>
      </c>
      <c r="C14" s="10" t="s">
        <v>13</v>
      </c>
      <c r="D14" s="12" t="s">
        <v>54</v>
      </c>
      <c r="E14" s="24" t="s">
        <v>52</v>
      </c>
      <c r="F14" s="13">
        <v>70</v>
      </c>
      <c r="G14" s="14">
        <v>0.24</v>
      </c>
      <c r="H14" s="11">
        <v>2</v>
      </c>
      <c r="I14" s="13">
        <f t="shared" ref="I14:I20" si="6">F14*H14</f>
        <v>140</v>
      </c>
      <c r="J14" s="13">
        <f t="shared" ref="J14:J20" si="7">I14*1.24</f>
        <v>173.6</v>
      </c>
      <c r="K14" s="2"/>
    </row>
    <row r="15" spans="1:11" x14ac:dyDescent="0.25">
      <c r="A15" s="23" t="s">
        <v>56</v>
      </c>
      <c r="B15" s="11">
        <v>225</v>
      </c>
      <c r="C15" s="10" t="s">
        <v>57</v>
      </c>
      <c r="D15" s="12" t="s">
        <v>58</v>
      </c>
      <c r="E15" s="24" t="s">
        <v>42</v>
      </c>
      <c r="F15" s="13">
        <v>19.399999999999999</v>
      </c>
      <c r="G15" s="14">
        <v>0.24</v>
      </c>
      <c r="H15" s="11">
        <v>2</v>
      </c>
      <c r="I15" s="13">
        <f t="shared" si="6"/>
        <v>38.799999999999997</v>
      </c>
      <c r="J15" s="13">
        <f t="shared" si="7"/>
        <v>48.111999999999995</v>
      </c>
      <c r="K15" s="2"/>
    </row>
    <row r="16" spans="1:11" ht="30" x14ac:dyDescent="0.25">
      <c r="A16" s="23" t="s">
        <v>59</v>
      </c>
      <c r="B16" s="11">
        <v>229</v>
      </c>
      <c r="C16" s="10" t="s">
        <v>60</v>
      </c>
      <c r="D16" s="12" t="s">
        <v>61</v>
      </c>
      <c r="E16" s="24" t="s">
        <v>5</v>
      </c>
      <c r="F16" s="13">
        <v>100</v>
      </c>
      <c r="G16" s="14">
        <v>0.24</v>
      </c>
      <c r="H16" s="11">
        <v>1</v>
      </c>
      <c r="I16" s="13">
        <f t="shared" si="6"/>
        <v>100</v>
      </c>
      <c r="J16" s="13">
        <f t="shared" si="7"/>
        <v>124</v>
      </c>
      <c r="K16" s="2"/>
    </row>
    <row r="17" spans="1:11" ht="30" x14ac:dyDescent="0.25">
      <c r="A17" s="23" t="s">
        <v>62</v>
      </c>
      <c r="B17" s="11">
        <v>242</v>
      </c>
      <c r="C17" s="10" t="s">
        <v>63</v>
      </c>
      <c r="D17" s="12" t="s">
        <v>64</v>
      </c>
      <c r="E17" s="24" t="s">
        <v>23</v>
      </c>
      <c r="F17" s="13">
        <v>45</v>
      </c>
      <c r="G17" s="14">
        <v>0.24</v>
      </c>
      <c r="H17" s="11">
        <v>1</v>
      </c>
      <c r="I17" s="13">
        <f t="shared" si="6"/>
        <v>45</v>
      </c>
      <c r="J17" s="13">
        <f t="shared" si="7"/>
        <v>55.8</v>
      </c>
      <c r="K17" s="2"/>
    </row>
    <row r="18" spans="1:11" ht="30" x14ac:dyDescent="0.25">
      <c r="A18" s="23" t="s">
        <v>65</v>
      </c>
      <c r="B18" s="11">
        <v>250</v>
      </c>
      <c r="C18" s="10" t="s">
        <v>13</v>
      </c>
      <c r="D18" s="12" t="s">
        <v>66</v>
      </c>
      <c r="E18" s="24" t="s">
        <v>67</v>
      </c>
      <c r="F18" s="13">
        <v>24.2</v>
      </c>
      <c r="G18" s="14">
        <v>0.24</v>
      </c>
      <c r="H18" s="11">
        <v>4</v>
      </c>
      <c r="I18" s="13">
        <f t="shared" si="6"/>
        <v>96.8</v>
      </c>
      <c r="J18" s="13">
        <f t="shared" si="7"/>
        <v>120.032</v>
      </c>
      <c r="K18" s="2"/>
    </row>
    <row r="19" spans="1:11" x14ac:dyDescent="0.25">
      <c r="A19" s="23" t="s">
        <v>68</v>
      </c>
      <c r="B19" s="11">
        <v>255</v>
      </c>
      <c r="C19" s="10" t="s">
        <v>69</v>
      </c>
      <c r="D19" s="12" t="s">
        <v>70</v>
      </c>
      <c r="E19" s="24" t="s">
        <v>55</v>
      </c>
      <c r="F19" s="13">
        <v>333.3</v>
      </c>
      <c r="G19" s="14">
        <v>0.24</v>
      </c>
      <c r="H19" s="11">
        <v>2</v>
      </c>
      <c r="I19" s="13">
        <f t="shared" si="6"/>
        <v>666.6</v>
      </c>
      <c r="J19" s="13">
        <f t="shared" si="7"/>
        <v>826.58400000000006</v>
      </c>
      <c r="K19" s="2"/>
    </row>
    <row r="20" spans="1:11" ht="30" x14ac:dyDescent="0.25">
      <c r="A20" s="23" t="s">
        <v>71</v>
      </c>
      <c r="B20" s="11">
        <v>257</v>
      </c>
      <c r="C20" s="10" t="s">
        <v>13</v>
      </c>
      <c r="D20" s="12" t="s">
        <v>72</v>
      </c>
      <c r="E20" s="24" t="s">
        <v>22</v>
      </c>
      <c r="F20" s="13">
        <v>21</v>
      </c>
      <c r="G20" s="14">
        <v>0.24</v>
      </c>
      <c r="H20" s="11">
        <v>10</v>
      </c>
      <c r="I20" s="13">
        <f t="shared" si="6"/>
        <v>210</v>
      </c>
      <c r="J20" s="13">
        <f t="shared" si="7"/>
        <v>260.39999999999998</v>
      </c>
      <c r="K20" s="2"/>
    </row>
    <row r="21" spans="1:11" x14ac:dyDescent="0.25">
      <c r="A21" s="23" t="s">
        <v>73</v>
      </c>
      <c r="B21" s="11">
        <v>261</v>
      </c>
      <c r="C21" s="10" t="s">
        <v>13</v>
      </c>
      <c r="D21" s="12" t="s">
        <v>74</v>
      </c>
      <c r="E21" s="24" t="s">
        <v>5</v>
      </c>
      <c r="F21" s="13">
        <v>193.5</v>
      </c>
      <c r="G21" s="14">
        <v>0.24</v>
      </c>
      <c r="H21" s="11">
        <v>2</v>
      </c>
      <c r="I21" s="13">
        <f t="shared" ref="I21:I26" si="8">F21*H21</f>
        <v>387</v>
      </c>
      <c r="J21" s="13">
        <f t="shared" ref="J21:J26" si="9">I21*1.24</f>
        <v>479.88</v>
      </c>
      <c r="K21" s="2"/>
    </row>
    <row r="22" spans="1:11" x14ac:dyDescent="0.25">
      <c r="A22" s="23" t="s">
        <v>75</v>
      </c>
      <c r="B22" s="11">
        <v>267</v>
      </c>
      <c r="C22" s="10" t="s">
        <v>76</v>
      </c>
      <c r="D22" s="12" t="s">
        <v>77</v>
      </c>
      <c r="E22" s="24" t="s">
        <v>14</v>
      </c>
      <c r="F22" s="13">
        <v>20</v>
      </c>
      <c r="G22" s="14">
        <v>0.24</v>
      </c>
      <c r="H22" s="11">
        <v>2</v>
      </c>
      <c r="I22" s="13">
        <f t="shared" si="8"/>
        <v>40</v>
      </c>
      <c r="J22" s="13">
        <f t="shared" si="9"/>
        <v>49.6</v>
      </c>
      <c r="K22" s="2"/>
    </row>
    <row r="23" spans="1:11" ht="30" x14ac:dyDescent="0.25">
      <c r="A23" s="23" t="s">
        <v>78</v>
      </c>
      <c r="B23" s="11">
        <v>269</v>
      </c>
      <c r="C23" s="10" t="s">
        <v>79</v>
      </c>
      <c r="D23" s="12" t="s">
        <v>80</v>
      </c>
      <c r="E23" s="24" t="s">
        <v>50</v>
      </c>
      <c r="F23" s="13">
        <v>370.5</v>
      </c>
      <c r="G23" s="14">
        <v>0.24</v>
      </c>
      <c r="H23" s="11">
        <v>1</v>
      </c>
      <c r="I23" s="13">
        <f t="shared" si="8"/>
        <v>370.5</v>
      </c>
      <c r="J23" s="13">
        <f t="shared" si="9"/>
        <v>459.42</v>
      </c>
      <c r="K23" s="2"/>
    </row>
    <row r="24" spans="1:11" ht="30" x14ac:dyDescent="0.25">
      <c r="A24" s="23" t="s">
        <v>81</v>
      </c>
      <c r="B24" s="11">
        <v>275</v>
      </c>
      <c r="C24" s="10" t="s">
        <v>82</v>
      </c>
      <c r="D24" s="12" t="s">
        <v>83</v>
      </c>
      <c r="E24" s="24" t="s">
        <v>22</v>
      </c>
      <c r="F24" s="13">
        <v>375</v>
      </c>
      <c r="G24" s="14">
        <v>0.24</v>
      </c>
      <c r="H24" s="11">
        <v>1</v>
      </c>
      <c r="I24" s="13">
        <f t="shared" si="8"/>
        <v>375</v>
      </c>
      <c r="J24" s="13">
        <f t="shared" si="9"/>
        <v>465</v>
      </c>
      <c r="K24" s="2"/>
    </row>
    <row r="25" spans="1:11" ht="30" x14ac:dyDescent="0.25">
      <c r="A25" s="23" t="s">
        <v>87</v>
      </c>
      <c r="B25" s="11">
        <v>319</v>
      </c>
      <c r="C25" s="10" t="s">
        <v>84</v>
      </c>
      <c r="D25" s="12" t="s">
        <v>86</v>
      </c>
      <c r="E25" s="24" t="s">
        <v>88</v>
      </c>
      <c r="F25" s="13">
        <v>30</v>
      </c>
      <c r="G25" s="14">
        <v>0.24</v>
      </c>
      <c r="H25" s="11">
        <v>4</v>
      </c>
      <c r="I25" s="13">
        <f t="shared" si="8"/>
        <v>120</v>
      </c>
      <c r="J25" s="13">
        <f t="shared" si="9"/>
        <v>148.80000000000001</v>
      </c>
      <c r="K25" s="2"/>
    </row>
    <row r="26" spans="1:11" ht="30" x14ac:dyDescent="0.25">
      <c r="A26" s="23" t="s">
        <v>89</v>
      </c>
      <c r="B26" s="11">
        <v>320</v>
      </c>
      <c r="C26" s="10" t="s">
        <v>84</v>
      </c>
      <c r="D26" s="12" t="s">
        <v>85</v>
      </c>
      <c r="E26" s="24" t="s">
        <v>88</v>
      </c>
      <c r="F26" s="13">
        <v>35</v>
      </c>
      <c r="G26" s="14">
        <v>0.24</v>
      </c>
      <c r="H26" s="11">
        <v>1</v>
      </c>
      <c r="I26" s="13">
        <f t="shared" si="8"/>
        <v>35</v>
      </c>
      <c r="J26" s="13">
        <f t="shared" si="9"/>
        <v>43.4</v>
      </c>
      <c r="K26" s="2"/>
    </row>
    <row r="27" spans="1:11" ht="30" x14ac:dyDescent="0.25">
      <c r="A27" s="23" t="s">
        <v>90</v>
      </c>
      <c r="B27" s="11">
        <v>344</v>
      </c>
      <c r="C27" s="10" t="s">
        <v>91</v>
      </c>
      <c r="D27" s="12" t="s">
        <v>92</v>
      </c>
      <c r="E27" s="24" t="s">
        <v>6</v>
      </c>
      <c r="F27" s="13">
        <v>190</v>
      </c>
      <c r="G27" s="14">
        <v>0.24</v>
      </c>
      <c r="H27" s="11">
        <v>1</v>
      </c>
      <c r="I27" s="13">
        <f t="shared" ref="I27:I33" si="10">F27*H27</f>
        <v>190</v>
      </c>
      <c r="J27" s="13">
        <f t="shared" ref="J27:J33" si="11">I27*1.24</f>
        <v>235.6</v>
      </c>
      <c r="K27" s="2"/>
    </row>
    <row r="28" spans="1:11" x14ac:dyDescent="0.25">
      <c r="A28" s="23" t="s">
        <v>93</v>
      </c>
      <c r="B28" s="11">
        <v>355</v>
      </c>
      <c r="C28" s="10" t="s">
        <v>94</v>
      </c>
      <c r="D28" s="12" t="s">
        <v>95</v>
      </c>
      <c r="E28" s="24" t="s">
        <v>22</v>
      </c>
      <c r="F28" s="13">
        <v>35</v>
      </c>
      <c r="G28" s="14">
        <v>0.24</v>
      </c>
      <c r="H28" s="11">
        <v>4</v>
      </c>
      <c r="I28" s="13">
        <f t="shared" si="10"/>
        <v>140</v>
      </c>
      <c r="J28" s="13">
        <f t="shared" si="11"/>
        <v>173.6</v>
      </c>
      <c r="K28" s="2"/>
    </row>
    <row r="29" spans="1:11" x14ac:dyDescent="0.25">
      <c r="A29" s="23" t="s">
        <v>96</v>
      </c>
      <c r="B29" s="11">
        <v>372</v>
      </c>
      <c r="C29" s="10" t="s">
        <v>13</v>
      </c>
      <c r="D29" s="12" t="s">
        <v>97</v>
      </c>
      <c r="E29" s="24" t="s">
        <v>98</v>
      </c>
      <c r="F29" s="13">
        <v>11.68</v>
      </c>
      <c r="G29" s="14">
        <v>0.24</v>
      </c>
      <c r="H29" s="11">
        <v>4</v>
      </c>
      <c r="I29" s="13">
        <f t="shared" si="10"/>
        <v>46.72</v>
      </c>
      <c r="J29" s="13">
        <f t="shared" si="11"/>
        <v>57.9328</v>
      </c>
      <c r="K29" s="2"/>
    </row>
    <row r="30" spans="1:11" x14ac:dyDescent="0.25">
      <c r="A30" s="23" t="s">
        <v>99</v>
      </c>
      <c r="B30" s="11">
        <v>373</v>
      </c>
      <c r="C30" s="10" t="s">
        <v>13</v>
      </c>
      <c r="D30" s="12" t="s">
        <v>100</v>
      </c>
      <c r="E30" s="24" t="s">
        <v>101</v>
      </c>
      <c r="F30" s="13">
        <v>11.68</v>
      </c>
      <c r="G30" s="14">
        <v>0.24</v>
      </c>
      <c r="H30" s="11">
        <v>4</v>
      </c>
      <c r="I30" s="13">
        <f t="shared" si="10"/>
        <v>46.72</v>
      </c>
      <c r="J30" s="13">
        <f t="shared" si="11"/>
        <v>57.9328</v>
      </c>
      <c r="K30" s="2"/>
    </row>
    <row r="31" spans="1:11" ht="30" x14ac:dyDescent="0.25">
      <c r="A31" s="23" t="s">
        <v>102</v>
      </c>
      <c r="B31" s="11">
        <v>375</v>
      </c>
      <c r="C31" s="10" t="s">
        <v>13</v>
      </c>
      <c r="D31" s="12" t="s">
        <v>103</v>
      </c>
      <c r="E31" s="24" t="s">
        <v>104</v>
      </c>
      <c r="F31" s="13">
        <v>7</v>
      </c>
      <c r="G31" s="14">
        <v>0.24</v>
      </c>
      <c r="H31" s="11">
        <v>5</v>
      </c>
      <c r="I31" s="13">
        <f t="shared" si="10"/>
        <v>35</v>
      </c>
      <c r="J31" s="13">
        <f t="shared" si="11"/>
        <v>43.4</v>
      </c>
      <c r="K31" s="2"/>
    </row>
    <row r="32" spans="1:11" ht="25.5" x14ac:dyDescent="0.25">
      <c r="A32" s="23" t="s">
        <v>105</v>
      </c>
      <c r="B32" s="11">
        <v>376</v>
      </c>
      <c r="C32" s="10" t="s">
        <v>13</v>
      </c>
      <c r="D32" s="12" t="s">
        <v>106</v>
      </c>
      <c r="E32" s="24" t="s">
        <v>104</v>
      </c>
      <c r="F32" s="13">
        <v>7</v>
      </c>
      <c r="G32" s="14">
        <v>0.24</v>
      </c>
      <c r="H32" s="11">
        <v>1</v>
      </c>
      <c r="I32" s="13">
        <f t="shared" si="10"/>
        <v>7</v>
      </c>
      <c r="J32" s="13">
        <f t="shared" si="11"/>
        <v>8.68</v>
      </c>
      <c r="K32" s="2"/>
    </row>
    <row r="33" spans="1:11" x14ac:dyDescent="0.25">
      <c r="A33" s="23" t="s">
        <v>107</v>
      </c>
      <c r="B33" s="11">
        <v>378</v>
      </c>
      <c r="C33" s="10" t="s">
        <v>13</v>
      </c>
      <c r="D33" s="12" t="s">
        <v>108</v>
      </c>
      <c r="E33" s="24" t="s">
        <v>109</v>
      </c>
      <c r="F33" s="13">
        <v>20</v>
      </c>
      <c r="G33" s="14">
        <v>0.24</v>
      </c>
      <c r="H33" s="11">
        <v>5</v>
      </c>
      <c r="I33" s="13">
        <f t="shared" si="10"/>
        <v>100</v>
      </c>
      <c r="J33" s="13">
        <f t="shared" si="11"/>
        <v>124</v>
      </c>
      <c r="K33" s="2"/>
    </row>
    <row r="34" spans="1:11" s="5" customFormat="1" ht="150" x14ac:dyDescent="0.25">
      <c r="A34" s="25" t="s">
        <v>110</v>
      </c>
      <c r="B34" s="16">
        <v>409</v>
      </c>
      <c r="C34" s="15" t="s">
        <v>13</v>
      </c>
      <c r="D34" s="17" t="s">
        <v>111</v>
      </c>
      <c r="E34" s="26" t="s">
        <v>51</v>
      </c>
      <c r="F34" s="18">
        <v>230</v>
      </c>
      <c r="G34" s="19">
        <v>0.06</v>
      </c>
      <c r="H34" s="16">
        <v>2</v>
      </c>
      <c r="I34" s="18">
        <f t="shared" ref="I34" si="12">F34*H34</f>
        <v>460</v>
      </c>
      <c r="J34" s="18">
        <f t="shared" ref="J34" si="13">I34*1.06</f>
        <v>487.6</v>
      </c>
      <c r="K34" s="4"/>
    </row>
    <row r="35" spans="1:11" x14ac:dyDescent="0.25">
      <c r="A35" s="20"/>
      <c r="B35" s="20"/>
      <c r="C35" s="20"/>
      <c r="D35" s="21"/>
      <c r="E35" s="22"/>
      <c r="F35" s="20"/>
      <c r="G35" s="31" t="s">
        <v>117</v>
      </c>
      <c r="H35" s="32"/>
      <c r="I35" s="27">
        <f>SUM(I2:I34)</f>
        <v>6463.5400000000009</v>
      </c>
      <c r="J35" s="27">
        <f>SUM(J2:J34)</f>
        <v>7931.9896000000008</v>
      </c>
      <c r="K35" s="34"/>
    </row>
    <row r="36" spans="1:11" x14ac:dyDescent="0.25">
      <c r="G36" s="29"/>
      <c r="H36" s="29"/>
      <c r="I36" s="28"/>
      <c r="J36" s="28"/>
      <c r="K36" s="28"/>
    </row>
    <row r="37" spans="1:11" x14ac:dyDescent="0.25">
      <c r="I37" s="7"/>
    </row>
    <row r="40" spans="1:11" x14ac:dyDescent="0.25">
      <c r="I40" s="7"/>
      <c r="J40" s="7"/>
    </row>
  </sheetData>
  <autoFilter ref="A1:J35"/>
  <mergeCells count="1">
    <mergeCell ref="G35:H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ΜΗ ΚΑΤΑΚΥΡΩΘΕΝΤΑ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mariar</cp:lastModifiedBy>
  <cp:lastPrinted>2025-03-14T07:21:26Z</cp:lastPrinted>
  <dcterms:created xsi:type="dcterms:W3CDTF">2025-03-13T10:20:32Z</dcterms:created>
  <dcterms:modified xsi:type="dcterms:W3CDTF">2025-10-09T11:31:27Z</dcterms:modified>
</cp:coreProperties>
</file>